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38" i="1" l="1"/>
  <c r="L45" i="1" s="1"/>
  <c r="L13" i="1"/>
  <c r="L20" i="1"/>
</calcChain>
</file>

<file path=xl/sharedStrings.xml><?xml version="1.0" encoding="utf-8"?>
<sst xmlns="http://schemas.openxmlformats.org/spreadsheetml/2006/main" count="90" uniqueCount="55">
  <si>
    <t>Cost Drivers</t>
  </si>
  <si>
    <t>Product attributes</t>
  </si>
  <si>
    <t>Required software reliability</t>
  </si>
  <si>
    <t>Size of application database</t>
  </si>
  <si>
    <t>Complexity of the product</t>
  </si>
  <si>
    <t>Hardware attributes</t>
  </si>
  <si>
    <t>Run-time performance constraints</t>
  </si>
  <si>
    <t>Memory constraints</t>
  </si>
  <si>
    <t>Volatility of the virtual machine environment</t>
  </si>
  <si>
    <t>Required turnabout time</t>
  </si>
  <si>
    <t>Personnel attributes</t>
  </si>
  <si>
    <t>Analyst capability</t>
  </si>
  <si>
    <t>Applications experience</t>
  </si>
  <si>
    <t>Software engineer capability</t>
  </si>
  <si>
    <t>Virtual machine experience</t>
  </si>
  <si>
    <t>Programming language experience</t>
  </si>
  <si>
    <t>Project attributes</t>
  </si>
  <si>
    <t>Application of software engineering methods</t>
  </si>
  <si>
    <t>Use of software tools</t>
  </si>
  <si>
    <t>Required development schedule</t>
  </si>
  <si>
    <t>Ratings</t>
  </si>
  <si>
    <t>Very Low</t>
  </si>
  <si>
    <t>Low</t>
  </si>
  <si>
    <t>Nominal</t>
  </si>
  <si>
    <t>High</t>
  </si>
  <si>
    <t>Very High</t>
  </si>
  <si>
    <t>Extra High</t>
  </si>
  <si>
    <t>a =</t>
  </si>
  <si>
    <t xml:space="preserve">b= </t>
  </si>
  <si>
    <t>EAF =</t>
  </si>
  <si>
    <t xml:space="preserve">KLOC = </t>
  </si>
  <si>
    <t xml:space="preserve">E = </t>
  </si>
  <si>
    <t>Huvudprogrammet</t>
  </si>
  <si>
    <t>Reparationsmodulen</t>
  </si>
  <si>
    <t>Topbike tidsestimering med hjälp av utökad Cocomo (hämtad från Wikipedia)</t>
  </si>
  <si>
    <t>Antaganden:</t>
  </si>
  <si>
    <t>kostnad:</t>
  </si>
  <si>
    <t>7000€/pers/mån (alla i projektet)</t>
  </si>
  <si>
    <t>Ursprungligt program</t>
  </si>
  <si>
    <t>10000 rader kod</t>
  </si>
  <si>
    <t>1000 rader kod</t>
  </si>
  <si>
    <t>Reparationsmodul (nytillverkning)</t>
  </si>
  <si>
    <t>Produktivitet (modifiering) rader kod/månad</t>
  </si>
  <si>
    <t>Produktivitet (nyskapande) rader kod/månad</t>
  </si>
  <si>
    <t xml:space="preserve">Svar: </t>
  </si>
  <si>
    <t>Tidsåtgång för huvudprogrammet: 2,14 arbetsmånader</t>
  </si>
  <si>
    <t>Kostnad för huvudprogrammet: 15000 €</t>
  </si>
  <si>
    <t>Svar:</t>
  </si>
  <si>
    <t>Tidsåtgång för reparationsprogrammet: 1,65 arbetsmånader</t>
  </si>
  <si>
    <t>Kostnad för reparationsprogrammet: ~11000 €</t>
  </si>
  <si>
    <t>Behov av modifiering i huvudprogrammet</t>
  </si>
  <si>
    <t>Huvudprog.</t>
  </si>
  <si>
    <t>Reparationsprog.</t>
  </si>
  <si>
    <t>Beräkningsformel</t>
  </si>
  <si>
    <r>
      <t>E=</t>
    </r>
    <r>
      <rPr>
        <b/>
        <i/>
        <sz val="12"/>
        <color theme="1"/>
        <rFont val="Times New Roman"/>
        <family val="1"/>
      </rPr>
      <t>a</t>
    </r>
    <r>
      <rPr>
        <b/>
        <i/>
        <vertAlign val="subscript"/>
        <sz val="12"/>
        <color theme="1"/>
        <rFont val="Times New Roman"/>
        <family val="1"/>
      </rPr>
      <t>i</t>
    </r>
    <r>
      <rPr>
        <b/>
        <sz val="12"/>
        <color theme="1"/>
        <rFont val="Times New Roman"/>
        <family val="1"/>
      </rPr>
      <t>(KLoC)</t>
    </r>
    <r>
      <rPr>
        <b/>
        <i/>
        <vertAlign val="superscript"/>
        <sz val="12"/>
        <color theme="1"/>
        <rFont val="Times New Roman"/>
        <family val="1"/>
      </rPr>
      <t>(b</t>
    </r>
    <r>
      <rPr>
        <b/>
        <i/>
        <vertAlign val="subscript"/>
        <sz val="12"/>
        <color theme="1"/>
        <rFont val="Times New Roman"/>
        <family val="1"/>
      </rPr>
      <t>i</t>
    </r>
    <r>
      <rPr>
        <b/>
        <i/>
        <vertAlign val="superscript"/>
        <sz val="12"/>
        <color theme="1"/>
        <rFont val="Times New Roman"/>
        <family val="1"/>
      </rPr>
      <t>)</t>
    </r>
    <r>
      <rPr>
        <b/>
        <sz val="12"/>
        <color theme="1"/>
        <rFont val="Times New Roman"/>
        <family val="1"/>
      </rPr>
      <t>.EAF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</si>
</sst>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vertAlign val="subscript"/>
      <sz val="12"/>
      <color theme="1"/>
      <name val="Times New Roman"/>
      <family val="1"/>
    </font>
    <font>
      <b/>
      <i/>
      <vertAlign val="superscript"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0" fillId="0" borderId="0" xfId="0" applyNumberFormat="1"/>
    <xf numFmtId="0" fontId="0" fillId="0" borderId="0" xfId="0" applyNumberFormat="1"/>
    <xf numFmtId="2" fontId="2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0" fillId="0" borderId="0" xfId="0" applyFill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8"/>
  <sheetViews>
    <sheetView tabSelected="1" zoomScaleNormal="100" workbookViewId="0">
      <selection activeCell="D10" sqref="D10"/>
    </sheetView>
  </sheetViews>
  <sheetFormatPr defaultRowHeight="15" x14ac:dyDescent="0.25"/>
  <cols>
    <col min="2" max="2" width="16.28515625" bestFit="1" customWidth="1"/>
    <col min="3" max="3" width="43.7109375" customWidth="1"/>
    <col min="4" max="4" width="11" customWidth="1"/>
    <col min="8" max="8" width="9.85546875" bestFit="1" customWidth="1"/>
    <col min="9" max="9" width="10.140625" bestFit="1" customWidth="1"/>
  </cols>
  <sheetData>
    <row r="2" spans="2:12" ht="16.5" customHeight="1" x14ac:dyDescent="0.25">
      <c r="C2" t="s">
        <v>34</v>
      </c>
    </row>
    <row r="3" spans="2:12" ht="15" customHeight="1" x14ac:dyDescent="0.25"/>
    <row r="4" spans="2:12" x14ac:dyDescent="0.25">
      <c r="B4" s="10" t="s">
        <v>35</v>
      </c>
      <c r="C4" t="s">
        <v>36</v>
      </c>
      <c r="D4" t="s">
        <v>37</v>
      </c>
    </row>
    <row r="5" spans="2:12" x14ac:dyDescent="0.25">
      <c r="C5" t="s">
        <v>38</v>
      </c>
      <c r="D5" t="s">
        <v>39</v>
      </c>
    </row>
    <row r="6" spans="2:12" x14ac:dyDescent="0.25">
      <c r="C6" t="s">
        <v>50</v>
      </c>
      <c r="D6" t="s">
        <v>40</v>
      </c>
    </row>
    <row r="7" spans="2:12" x14ac:dyDescent="0.25">
      <c r="C7" t="s">
        <v>41</v>
      </c>
      <c r="D7" t="s">
        <v>40</v>
      </c>
    </row>
    <row r="8" spans="2:12" x14ac:dyDescent="0.25">
      <c r="C8" t="s">
        <v>42</v>
      </c>
      <c r="D8" t="s">
        <v>40</v>
      </c>
    </row>
    <row r="9" spans="2:12" x14ac:dyDescent="0.25">
      <c r="C9" t="s">
        <v>43</v>
      </c>
      <c r="D9" t="s">
        <v>40</v>
      </c>
    </row>
    <row r="10" spans="2:12" ht="18.75" x14ac:dyDescent="0.25">
      <c r="C10" t="s">
        <v>53</v>
      </c>
      <c r="D10" s="37" t="s">
        <v>54</v>
      </c>
    </row>
    <row r="12" spans="2:12" x14ac:dyDescent="0.25">
      <c r="B12" s="10" t="s">
        <v>51</v>
      </c>
      <c r="C12" s="4" t="s">
        <v>0</v>
      </c>
      <c r="K12" s="10" t="s">
        <v>32</v>
      </c>
    </row>
    <row r="13" spans="2:12" ht="15.75" customHeight="1" x14ac:dyDescent="0.25">
      <c r="C13" s="4"/>
      <c r="D13" s="6" t="s">
        <v>20</v>
      </c>
      <c r="E13" s="6"/>
      <c r="F13" s="6"/>
      <c r="G13" s="6"/>
      <c r="H13" s="6"/>
      <c r="I13" s="6"/>
      <c r="K13" s="5" t="s">
        <v>29</v>
      </c>
      <c r="L13">
        <f xml:space="preserve"> G15*F16*E17*G19*F20*F21*F22*G24*E25*G26*G27*G28*G30*G31*G32</f>
        <v>0.66772452756898637</v>
      </c>
    </row>
    <row r="14" spans="2:12" ht="16.5" thickBot="1" x14ac:dyDescent="0.3">
      <c r="C14" s="3" t="s">
        <v>1</v>
      </c>
      <c r="D14" s="5" t="s">
        <v>21</v>
      </c>
      <c r="E14" s="5" t="s">
        <v>22</v>
      </c>
      <c r="F14" s="5" t="s">
        <v>23</v>
      </c>
      <c r="G14" s="5" t="s">
        <v>24</v>
      </c>
      <c r="H14" s="5" t="s">
        <v>25</v>
      </c>
      <c r="I14" s="5" t="s">
        <v>26</v>
      </c>
    </row>
    <row r="15" spans="2:12" ht="15.75" x14ac:dyDescent="0.25">
      <c r="C15" s="12" t="s">
        <v>2</v>
      </c>
      <c r="D15" s="13">
        <v>0.75</v>
      </c>
      <c r="E15" s="13">
        <v>0.88</v>
      </c>
      <c r="F15" s="13">
        <v>1</v>
      </c>
      <c r="G15" s="14">
        <v>1.1499999999999999</v>
      </c>
      <c r="H15" s="13">
        <v>1.4</v>
      </c>
      <c r="I15" s="15"/>
      <c r="K15" t="s">
        <v>27</v>
      </c>
      <c r="L15" s="8">
        <v>3.2</v>
      </c>
    </row>
    <row r="16" spans="2:12" ht="15.75" x14ac:dyDescent="0.25">
      <c r="C16" s="16" t="s">
        <v>3</v>
      </c>
      <c r="D16" s="17"/>
      <c r="E16" s="17">
        <v>0.94</v>
      </c>
      <c r="F16" s="18">
        <v>1</v>
      </c>
      <c r="G16" s="19">
        <v>1.08</v>
      </c>
      <c r="H16" s="17">
        <v>1.1599999999999999</v>
      </c>
      <c r="I16" s="20"/>
      <c r="K16" t="s">
        <v>28</v>
      </c>
      <c r="L16" s="7">
        <v>1.05</v>
      </c>
    </row>
    <row r="17" spans="3:12" ht="16.5" thickBot="1" x14ac:dyDescent="0.3">
      <c r="C17" s="21" t="s">
        <v>4</v>
      </c>
      <c r="D17" s="22">
        <v>0.7</v>
      </c>
      <c r="E17" s="23">
        <v>0.85</v>
      </c>
      <c r="F17" s="22">
        <v>1</v>
      </c>
      <c r="G17" s="22">
        <v>1.1499999999999999</v>
      </c>
      <c r="H17" s="22">
        <v>1.3</v>
      </c>
      <c r="I17" s="24">
        <v>1.65</v>
      </c>
      <c r="K17" t="s">
        <v>30</v>
      </c>
      <c r="L17" s="9">
        <v>1</v>
      </c>
    </row>
    <row r="18" spans="3:12" ht="16.5" thickBot="1" x14ac:dyDescent="0.3">
      <c r="C18" s="3" t="s">
        <v>5</v>
      </c>
      <c r="D18" s="1"/>
      <c r="E18" s="1"/>
      <c r="F18" s="1"/>
      <c r="G18" s="1"/>
      <c r="H18" s="1"/>
      <c r="I18" s="1"/>
    </row>
    <row r="19" spans="3:12" ht="16.5" thickTop="1" x14ac:dyDescent="0.25">
      <c r="C19" s="25" t="s">
        <v>6</v>
      </c>
      <c r="D19" s="26"/>
      <c r="E19" s="26"/>
      <c r="F19" s="26">
        <v>1</v>
      </c>
      <c r="G19" s="27">
        <v>1.1100000000000001</v>
      </c>
      <c r="H19" s="26">
        <v>1.3</v>
      </c>
      <c r="I19" s="28">
        <v>1.66</v>
      </c>
    </row>
    <row r="20" spans="3:12" ht="15.75" x14ac:dyDescent="0.25">
      <c r="C20" s="29" t="s">
        <v>7</v>
      </c>
      <c r="D20" s="17"/>
      <c r="E20" s="17"/>
      <c r="F20" s="18">
        <v>1</v>
      </c>
      <c r="G20" s="17">
        <v>1.06</v>
      </c>
      <c r="H20" s="17">
        <v>1.21</v>
      </c>
      <c r="I20" s="30">
        <v>1.56</v>
      </c>
      <c r="K20" t="s">
        <v>31</v>
      </c>
      <c r="L20">
        <f xml:space="preserve"> L15*L13*L17^L16</f>
        <v>2.1367184882207564</v>
      </c>
    </row>
    <row r="21" spans="3:12" ht="15.75" x14ac:dyDescent="0.25">
      <c r="C21" s="29" t="s">
        <v>8</v>
      </c>
      <c r="D21" s="17"/>
      <c r="E21" s="17">
        <v>0.87</v>
      </c>
      <c r="F21" s="18">
        <v>1</v>
      </c>
      <c r="G21" s="17">
        <v>1.1499999999999999</v>
      </c>
      <c r="H21" s="17">
        <v>1.3</v>
      </c>
      <c r="I21" s="30"/>
    </row>
    <row r="22" spans="3:12" ht="16.5" thickBot="1" x14ac:dyDescent="0.3">
      <c r="C22" s="31" t="s">
        <v>9</v>
      </c>
      <c r="D22" s="32"/>
      <c r="E22" s="32">
        <v>0.87</v>
      </c>
      <c r="F22" s="33">
        <v>1</v>
      </c>
      <c r="G22" s="32">
        <v>1.07</v>
      </c>
      <c r="H22" s="32">
        <v>1.1499999999999999</v>
      </c>
      <c r="I22" s="34"/>
      <c r="J22" t="s">
        <v>44</v>
      </c>
      <c r="L22" s="11"/>
    </row>
    <row r="23" spans="3:12" ht="17.25" thickTop="1" thickBot="1" x14ac:dyDescent="0.3">
      <c r="C23" s="3" t="s">
        <v>10</v>
      </c>
      <c r="D23" s="1"/>
      <c r="E23" s="1"/>
      <c r="F23" s="1"/>
      <c r="G23" s="1"/>
      <c r="H23" s="1"/>
      <c r="I23" s="1"/>
      <c r="J23" t="s">
        <v>45</v>
      </c>
    </row>
    <row r="24" spans="3:12" ht="16.5" thickTop="1" x14ac:dyDescent="0.25">
      <c r="C24" s="25" t="s">
        <v>11</v>
      </c>
      <c r="D24" s="26">
        <v>1.46</v>
      </c>
      <c r="E24" s="26">
        <v>1.19</v>
      </c>
      <c r="F24" s="26">
        <v>1</v>
      </c>
      <c r="G24" s="27">
        <v>0.86</v>
      </c>
      <c r="H24" s="26">
        <v>0.71</v>
      </c>
      <c r="I24" s="28"/>
      <c r="J24" t="s">
        <v>46</v>
      </c>
    </row>
    <row r="25" spans="3:12" ht="15.75" x14ac:dyDescent="0.25">
      <c r="C25" s="29" t="s">
        <v>12</v>
      </c>
      <c r="D25" s="17">
        <v>1.29</v>
      </c>
      <c r="E25" s="18">
        <v>1.1299999999999999</v>
      </c>
      <c r="F25" s="17">
        <v>1</v>
      </c>
      <c r="G25" s="17">
        <v>0.91</v>
      </c>
      <c r="H25" s="17">
        <v>0.82</v>
      </c>
      <c r="I25" s="30"/>
    </row>
    <row r="26" spans="3:12" ht="15.75" x14ac:dyDescent="0.25">
      <c r="C26" s="29" t="s">
        <v>13</v>
      </c>
      <c r="D26" s="17">
        <v>1.42</v>
      </c>
      <c r="E26" s="17">
        <v>1.17</v>
      </c>
      <c r="F26" s="17">
        <v>1</v>
      </c>
      <c r="G26" s="18">
        <v>0.86</v>
      </c>
      <c r="H26" s="17">
        <v>0.7</v>
      </c>
      <c r="I26" s="30"/>
    </row>
    <row r="27" spans="3:12" ht="15.75" x14ac:dyDescent="0.25">
      <c r="C27" s="29" t="s">
        <v>14</v>
      </c>
      <c r="D27" s="17">
        <v>1.21</v>
      </c>
      <c r="E27" s="17">
        <v>1.1000000000000001</v>
      </c>
      <c r="F27" s="17">
        <v>1</v>
      </c>
      <c r="G27" s="18">
        <v>0.9</v>
      </c>
      <c r="H27" s="17"/>
      <c r="I27" s="30"/>
    </row>
    <row r="28" spans="3:12" ht="16.5" thickBot="1" x14ac:dyDescent="0.3">
      <c r="C28" s="31" t="s">
        <v>15</v>
      </c>
      <c r="D28" s="32">
        <v>1.1399999999999999</v>
      </c>
      <c r="E28" s="32">
        <v>1.07</v>
      </c>
      <c r="F28" s="32">
        <v>1</v>
      </c>
      <c r="G28" s="33">
        <v>0.95</v>
      </c>
      <c r="H28" s="32"/>
      <c r="I28" s="34"/>
    </row>
    <row r="29" spans="3:12" ht="17.25" thickTop="1" thickBot="1" x14ac:dyDescent="0.3">
      <c r="C29" s="3" t="s">
        <v>16</v>
      </c>
      <c r="D29" s="1"/>
      <c r="E29" s="1"/>
      <c r="F29" s="1"/>
      <c r="G29" s="1"/>
      <c r="H29" s="1"/>
      <c r="I29" s="1"/>
    </row>
    <row r="30" spans="3:12" ht="16.5" thickTop="1" x14ac:dyDescent="0.25">
      <c r="C30" s="25" t="s">
        <v>17</v>
      </c>
      <c r="D30" s="26">
        <v>1.24</v>
      </c>
      <c r="E30" s="26">
        <v>1.1000000000000001</v>
      </c>
      <c r="F30" s="35">
        <v>1</v>
      </c>
      <c r="G30" s="27">
        <v>0.91</v>
      </c>
      <c r="H30" s="26">
        <v>0.82</v>
      </c>
      <c r="I30" s="28"/>
    </row>
    <row r="31" spans="3:12" ht="15.75" x14ac:dyDescent="0.25">
      <c r="C31" s="29" t="s">
        <v>18</v>
      </c>
      <c r="D31" s="17">
        <v>1.24</v>
      </c>
      <c r="E31" s="17">
        <v>1.1000000000000001</v>
      </c>
      <c r="F31" s="17">
        <v>1</v>
      </c>
      <c r="G31" s="18">
        <v>0.91</v>
      </c>
      <c r="H31" s="19">
        <v>0.83</v>
      </c>
      <c r="I31" s="30"/>
    </row>
    <row r="32" spans="3:12" ht="16.5" thickBot="1" x14ac:dyDescent="0.3">
      <c r="C32" s="31" t="s">
        <v>19</v>
      </c>
      <c r="D32" s="32">
        <v>1.23</v>
      </c>
      <c r="E32" s="32">
        <v>1.08</v>
      </c>
      <c r="F32" s="32">
        <v>1</v>
      </c>
      <c r="G32" s="33">
        <v>1.04</v>
      </c>
      <c r="H32" s="32">
        <v>1.1000000000000001</v>
      </c>
      <c r="I32" s="34"/>
    </row>
    <row r="33" spans="2:12" ht="15.75" thickTop="1" x14ac:dyDescent="0.25"/>
    <row r="37" spans="2:12" x14ac:dyDescent="0.25">
      <c r="K37" s="10" t="s">
        <v>33</v>
      </c>
    </row>
    <row r="38" spans="2:12" ht="15.75" x14ac:dyDescent="0.25">
      <c r="B38" s="10" t="s">
        <v>52</v>
      </c>
      <c r="C38" s="2" t="s">
        <v>0</v>
      </c>
      <c r="D38" s="6" t="s">
        <v>20</v>
      </c>
      <c r="E38" s="6"/>
      <c r="F38" s="6"/>
      <c r="G38" s="6"/>
      <c r="H38" s="6"/>
      <c r="I38" s="6"/>
      <c r="K38" s="5" t="s">
        <v>29</v>
      </c>
      <c r="L38">
        <f xml:space="preserve"> F40*E41*E42*G44*F45*F46*F47*G49*E50*G51*G52*G53*G55*H56*E57</f>
        <v>0.51695704594258252</v>
      </c>
    </row>
    <row r="39" spans="2:12" ht="16.5" thickBot="1" x14ac:dyDescent="0.3">
      <c r="C39" s="3" t="s">
        <v>1</v>
      </c>
      <c r="D39" s="5" t="s">
        <v>21</v>
      </c>
      <c r="E39" s="5" t="s">
        <v>22</v>
      </c>
      <c r="F39" s="5" t="s">
        <v>23</v>
      </c>
      <c r="G39" s="5" t="s">
        <v>24</v>
      </c>
      <c r="H39" s="5" t="s">
        <v>25</v>
      </c>
      <c r="I39" s="5" t="s">
        <v>26</v>
      </c>
    </row>
    <row r="40" spans="2:12" ht="16.5" thickTop="1" x14ac:dyDescent="0.25">
      <c r="C40" s="25" t="s">
        <v>2</v>
      </c>
      <c r="D40" s="26">
        <v>0.75</v>
      </c>
      <c r="E40" s="26">
        <v>0.88</v>
      </c>
      <c r="F40" s="27">
        <v>1</v>
      </c>
      <c r="G40" s="35">
        <v>1.1499999999999999</v>
      </c>
      <c r="H40" s="26">
        <v>1.4</v>
      </c>
      <c r="I40" s="28"/>
      <c r="K40" t="s">
        <v>27</v>
      </c>
      <c r="L40" s="8">
        <v>3.2</v>
      </c>
    </row>
    <row r="41" spans="2:12" ht="15.75" x14ac:dyDescent="0.25">
      <c r="C41" s="29" t="s">
        <v>3</v>
      </c>
      <c r="D41" s="17"/>
      <c r="E41" s="18">
        <v>0.94</v>
      </c>
      <c r="F41" s="19">
        <v>1</v>
      </c>
      <c r="G41" s="19">
        <v>1.08</v>
      </c>
      <c r="H41" s="17">
        <v>1.1599999999999999</v>
      </c>
      <c r="I41" s="30"/>
      <c r="K41" t="s">
        <v>28</v>
      </c>
      <c r="L41" s="7">
        <v>1.05</v>
      </c>
    </row>
    <row r="42" spans="2:12" ht="16.5" thickBot="1" x14ac:dyDescent="0.3">
      <c r="C42" s="31" t="s">
        <v>4</v>
      </c>
      <c r="D42" s="32">
        <v>0.7</v>
      </c>
      <c r="E42" s="33">
        <v>0.85</v>
      </c>
      <c r="F42" s="32">
        <v>1</v>
      </c>
      <c r="G42" s="32">
        <v>1.1499999999999999</v>
      </c>
      <c r="H42" s="32">
        <v>1.3</v>
      </c>
      <c r="I42" s="34">
        <v>1.65</v>
      </c>
      <c r="K42" t="s">
        <v>30</v>
      </c>
      <c r="L42" s="9">
        <v>1</v>
      </c>
    </row>
    <row r="43" spans="2:12" ht="17.25" thickTop="1" thickBot="1" x14ac:dyDescent="0.3">
      <c r="C43" s="3" t="s">
        <v>5</v>
      </c>
      <c r="D43" s="1"/>
      <c r="E43" s="1"/>
      <c r="F43" s="1"/>
      <c r="G43" s="1"/>
      <c r="H43" s="1"/>
      <c r="I43" s="1"/>
    </row>
    <row r="44" spans="2:12" ht="16.5" thickTop="1" x14ac:dyDescent="0.25">
      <c r="C44" s="25" t="s">
        <v>6</v>
      </c>
      <c r="D44" s="26"/>
      <c r="E44" s="26"/>
      <c r="F44" s="26">
        <v>1</v>
      </c>
      <c r="G44" s="27">
        <v>1.1100000000000001</v>
      </c>
      <c r="H44" s="26">
        <v>1.3</v>
      </c>
      <c r="I44" s="28">
        <v>1.66</v>
      </c>
    </row>
    <row r="45" spans="2:12" ht="15.75" x14ac:dyDescent="0.25">
      <c r="C45" s="29" t="s">
        <v>7</v>
      </c>
      <c r="D45" s="17"/>
      <c r="E45" s="17"/>
      <c r="F45" s="18">
        <v>1</v>
      </c>
      <c r="G45" s="17">
        <v>1.06</v>
      </c>
      <c r="H45" s="17">
        <v>1.21</v>
      </c>
      <c r="I45" s="30">
        <v>1.56</v>
      </c>
      <c r="K45" t="s">
        <v>31</v>
      </c>
      <c r="L45">
        <f xml:space="preserve"> L40*L38*L42^L41</f>
        <v>1.6542625470162642</v>
      </c>
    </row>
    <row r="46" spans="2:12" ht="15.75" x14ac:dyDescent="0.25">
      <c r="C46" s="29" t="s">
        <v>8</v>
      </c>
      <c r="D46" s="17"/>
      <c r="E46" s="17">
        <v>0.87</v>
      </c>
      <c r="F46" s="18">
        <v>1</v>
      </c>
      <c r="G46" s="17">
        <v>1.1499999999999999</v>
      </c>
      <c r="H46" s="17">
        <v>1.3</v>
      </c>
      <c r="I46" s="30"/>
    </row>
    <row r="47" spans="2:12" ht="16.5" thickBot="1" x14ac:dyDescent="0.3">
      <c r="C47" s="31" t="s">
        <v>9</v>
      </c>
      <c r="D47" s="32"/>
      <c r="E47" s="32">
        <v>0.87</v>
      </c>
      <c r="F47" s="33">
        <v>1</v>
      </c>
      <c r="G47" s="32">
        <v>1.07</v>
      </c>
      <c r="H47" s="32">
        <v>1.1499999999999999</v>
      </c>
      <c r="I47" s="34"/>
      <c r="J47" t="s">
        <v>47</v>
      </c>
    </row>
    <row r="48" spans="2:12" ht="17.25" thickTop="1" thickBot="1" x14ac:dyDescent="0.3">
      <c r="C48" s="3" t="s">
        <v>10</v>
      </c>
      <c r="D48" s="1"/>
      <c r="E48" s="1"/>
      <c r="F48" s="1"/>
      <c r="G48" s="1"/>
      <c r="H48" s="1"/>
      <c r="I48" s="1"/>
      <c r="J48" t="s">
        <v>48</v>
      </c>
    </row>
    <row r="49" spans="3:10" ht="16.5" thickTop="1" x14ac:dyDescent="0.25">
      <c r="C49" s="25" t="s">
        <v>11</v>
      </c>
      <c r="D49" s="26">
        <v>1.46</v>
      </c>
      <c r="E49" s="26">
        <v>1.19</v>
      </c>
      <c r="F49" s="26">
        <v>1</v>
      </c>
      <c r="G49" s="27">
        <v>0.86</v>
      </c>
      <c r="H49" s="26">
        <v>0.71</v>
      </c>
      <c r="I49" s="28"/>
      <c r="J49" t="s">
        <v>49</v>
      </c>
    </row>
    <row r="50" spans="3:10" ht="15.75" x14ac:dyDescent="0.25">
      <c r="C50" s="29" t="s">
        <v>12</v>
      </c>
      <c r="D50" s="17">
        <v>1.29</v>
      </c>
      <c r="E50" s="18">
        <v>1.1299999999999999</v>
      </c>
      <c r="F50" s="17">
        <v>1</v>
      </c>
      <c r="G50" s="17">
        <v>0.91</v>
      </c>
      <c r="H50" s="17">
        <v>0.82</v>
      </c>
      <c r="I50" s="30"/>
    </row>
    <row r="51" spans="3:10" ht="15.75" x14ac:dyDescent="0.25">
      <c r="C51" s="29" t="s">
        <v>13</v>
      </c>
      <c r="D51" s="17">
        <v>1.42</v>
      </c>
      <c r="E51" s="17">
        <v>1.17</v>
      </c>
      <c r="F51" s="17">
        <v>1</v>
      </c>
      <c r="G51" s="18">
        <v>0.86</v>
      </c>
      <c r="H51" s="17">
        <v>0.7</v>
      </c>
      <c r="I51" s="30"/>
    </row>
    <row r="52" spans="3:10" ht="15.75" x14ac:dyDescent="0.25">
      <c r="C52" s="29" t="s">
        <v>14</v>
      </c>
      <c r="D52" s="17">
        <v>1.21</v>
      </c>
      <c r="E52" s="17">
        <v>1.1000000000000001</v>
      </c>
      <c r="F52" s="17">
        <v>1</v>
      </c>
      <c r="G52" s="18">
        <v>0.9</v>
      </c>
      <c r="H52" s="17"/>
      <c r="I52" s="30"/>
    </row>
    <row r="53" spans="3:10" ht="16.5" thickBot="1" x14ac:dyDescent="0.3">
      <c r="C53" s="31" t="s">
        <v>15</v>
      </c>
      <c r="D53" s="32">
        <v>1.1399999999999999</v>
      </c>
      <c r="E53" s="32">
        <v>1.07</v>
      </c>
      <c r="F53" s="32">
        <v>1</v>
      </c>
      <c r="G53" s="33">
        <v>0.95</v>
      </c>
      <c r="H53" s="32"/>
      <c r="I53" s="34"/>
    </row>
    <row r="54" spans="3:10" ht="17.25" thickTop="1" thickBot="1" x14ac:dyDescent="0.3">
      <c r="C54" s="3" t="s">
        <v>16</v>
      </c>
      <c r="D54" s="1"/>
      <c r="E54" s="1"/>
      <c r="F54" s="1"/>
      <c r="G54" s="1"/>
      <c r="H54" s="1"/>
      <c r="I54" s="1"/>
    </row>
    <row r="55" spans="3:10" ht="16.5" thickTop="1" x14ac:dyDescent="0.25">
      <c r="C55" s="25" t="s">
        <v>17</v>
      </c>
      <c r="D55" s="26">
        <v>1.24</v>
      </c>
      <c r="E55" s="26">
        <v>1.1000000000000001</v>
      </c>
      <c r="F55" s="35">
        <v>1</v>
      </c>
      <c r="G55" s="27">
        <v>0.91</v>
      </c>
      <c r="H55" s="26">
        <v>0.82</v>
      </c>
      <c r="I55" s="28"/>
    </row>
    <row r="56" spans="3:10" ht="15.75" x14ac:dyDescent="0.25">
      <c r="C56" s="29" t="s">
        <v>18</v>
      </c>
      <c r="D56" s="17">
        <v>1.24</v>
      </c>
      <c r="E56" s="17">
        <v>1.1000000000000001</v>
      </c>
      <c r="F56" s="17">
        <v>1</v>
      </c>
      <c r="G56" s="19">
        <v>0.91</v>
      </c>
      <c r="H56" s="18">
        <v>0.83</v>
      </c>
      <c r="I56" s="30"/>
    </row>
    <row r="57" spans="3:10" ht="16.5" thickBot="1" x14ac:dyDescent="0.3">
      <c r="C57" s="31" t="s">
        <v>19</v>
      </c>
      <c r="D57" s="32">
        <v>1.23</v>
      </c>
      <c r="E57" s="33">
        <v>1.08</v>
      </c>
      <c r="F57" s="36">
        <v>1</v>
      </c>
      <c r="G57" s="36">
        <v>1.04</v>
      </c>
      <c r="H57" s="32">
        <v>1.1000000000000001</v>
      </c>
      <c r="I57" s="34"/>
    </row>
    <row r="58" spans="3:10" ht="15.75" thickTop="1" x14ac:dyDescent="0.25"/>
  </sheetData>
  <mergeCells count="3">
    <mergeCell ref="C12:C13"/>
    <mergeCell ref="D13:I13"/>
    <mergeCell ref="D38:I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Matts</dc:creator>
  <cp:lastModifiedBy>Matts</cp:lastModifiedBy>
  <dcterms:created xsi:type="dcterms:W3CDTF">2011-04-21T15:11:21Z</dcterms:created>
  <dcterms:modified xsi:type="dcterms:W3CDTF">2011-04-21T16:19:24Z</dcterms:modified>
</cp:coreProperties>
</file>